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01-000-XLS Inštalovaný príko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<sst xmlns="http://schemas.openxmlformats.org/spreadsheetml/2006/main" count="69" uniqueCount="37">
  <si>
    <t>Pohon / Spotrebič</t>
  </si>
  <si>
    <t>Pn (kW)</t>
  </si>
  <si>
    <t>In (A)</t>
  </si>
  <si>
    <t>SPOLU</t>
  </si>
  <si>
    <t>výkon</t>
  </si>
  <si>
    <t>príkon</t>
  </si>
  <si>
    <t>Pz (kVA)</t>
  </si>
  <si>
    <t>cos φ</t>
  </si>
  <si>
    <t>η (%)</t>
  </si>
  <si>
    <t>účinnosť</t>
  </si>
  <si>
    <t>účinník</t>
  </si>
  <si>
    <t>11 - Inštalovaný príkon projektu zákazky č. 9455</t>
  </si>
  <si>
    <t>Názov zákazky 9455 - (XXXX) - DEMO V10 (SK)</t>
  </si>
  <si>
    <t>Vytvorené dňa: 06.02.2015</t>
  </si>
  <si>
    <t>Vyhotovil: Tisovčík</t>
  </si>
  <si>
    <t>=9455+02-M160</t>
  </si>
  <si>
    <t>5,5</t>
  </si>
  <si>
    <t>11</t>
  </si>
  <si>
    <t>85</t>
  </si>
  <si>
    <t xml:space="preserve">0,85      </t>
  </si>
  <si>
    <t>=9455+02-M161</t>
  </si>
  <si>
    <t>=9455+02-M162</t>
  </si>
  <si>
    <t>=9455+02-M163</t>
  </si>
  <si>
    <t>=9455+02-M164</t>
  </si>
  <si>
    <t>=9455+02-M165</t>
  </si>
  <si>
    <t>=9455+02-M166</t>
  </si>
  <si>
    <t>=9455+02-M167</t>
  </si>
  <si>
    <t>3</t>
  </si>
  <si>
    <t>6,6</t>
  </si>
  <si>
    <t>81</t>
  </si>
  <si>
    <t xml:space="preserve">0,80      </t>
  </si>
  <si>
    <t>=9455+02-M168</t>
  </si>
  <si>
    <t>7,5</t>
  </si>
  <si>
    <t>14,6</t>
  </si>
  <si>
    <t>86,5</t>
  </si>
  <si>
    <t xml:space="preserve">0,88      </t>
  </si>
  <si>
    <t>=9455+02-M169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</si>
</sst>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[$-41B]d\.\ mmmm\ yyyy"/>
  </numFmts>
  <fonts count="38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 horizontal="left"/>
      <protection/>
    </xf>
    <xf numFmtId="2" fontId="0" fillId="0" borderId="0">
      <alignment horizontal="right"/>
      <protection/>
    </xf>
    <xf numFmtId="2" fontId="0" fillId="0" borderId="0">
      <alignment horizontal="right"/>
      <protection/>
    </xf>
    <xf numFmtId="189" fontId="0" fillId="0" borderId="0">
      <alignment horizontal="right"/>
      <protection/>
    </xf>
    <xf numFmtId="2" fontId="0" fillId="0" borderId="0">
      <alignment horizontal="right"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 horizontal="right" wrapText="1"/>
    </xf>
    <xf numFmtId="188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33" borderId="10" xfId="0" applyFont="1" applyFill="1" applyBorder="1" applyAlignment="1">
      <alignment horizontal="left" wrapText="1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33">
      <alignment horizontal="left"/>
      <protection/>
    </xf>
    <xf numFmtId="2" fontId="0" fillId="0" borderId="0" xfId="34">
      <alignment horizontal="right"/>
      <protection/>
    </xf>
    <xf numFmtId="2" fontId="0" fillId="0" borderId="0" xfId="35">
      <alignment horizontal="right"/>
      <protection/>
    </xf>
    <xf numFmtId="189" fontId="0" fillId="0" borderId="0" xfId="36">
      <alignment horizontal="right"/>
      <protection/>
    </xf>
    <xf numFmtId="2" fontId="0" fillId="0" borderId="0" xfId="37">
      <alignment horizontal="right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lStyle1" xfId="33"/>
    <cellStyle name="ColStyle2" xfId="34"/>
    <cellStyle name="ColStyle3" xfId="35"/>
    <cellStyle name="ColStyle4" xfId="36"/>
    <cellStyle name="ColStyle5" xfId="37"/>
    <cellStyle name="Comma" xfId="38"/>
    <cellStyle name="Comma [0]" xfId="39"/>
    <cellStyle name="Dobrá" xfId="40"/>
    <cellStyle name="Kontrolná bun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eutrálna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5" width="0.13671875" style="0" customWidth="1"/>
    <col min="6" max="10" width="12.7109375" style="0" customWidth="1"/>
  </cols>
  <sheetData>
    <row r="1" ht="15.75">
      <c r="A1" s="10" t="s">
        <v>11</v>
      </c>
    </row>
    <row r="2" s="2" customFormat="1" ht="12.75">
      <c r="A2" s="1"/>
    </row>
    <row r="3" s="2" customFormat="1" ht="12.75">
      <c r="A3" s="11" t="s">
        <v>12</v>
      </c>
    </row>
    <row r="4" ht="12.75">
      <c r="A4" s="12" t="s">
        <v>13</v>
      </c>
    </row>
    <row r="5" ht="12.75">
      <c r="A5" s="12" t="s">
        <v>14</v>
      </c>
    </row>
    <row r="6" spans="2:10" ht="12.75">
      <c r="B6" s="4"/>
      <c r="C6" s="4"/>
      <c r="D6" s="4"/>
      <c r="E6" s="4"/>
      <c r="F6" s="4" t="s">
        <v>4</v>
      </c>
      <c r="G6" s="4"/>
      <c r="H6" s="4" t="s">
        <v>9</v>
      </c>
      <c r="I6" s="4" t="s">
        <v>10</v>
      </c>
      <c r="J6" s="4" t="s">
        <v>5</v>
      </c>
    </row>
    <row r="7" spans="1:10" s="8" customFormat="1" ht="26.25" customHeight="1" thickBot="1">
      <c r="A7" s="9" t="s">
        <v>0</v>
      </c>
      <c r="B7" s="3" t="s">
        <v>1</v>
      </c>
      <c r="C7" s="3" t="s">
        <v>2</v>
      </c>
      <c r="D7" s="3" t="s">
        <v>8</v>
      </c>
      <c r="E7" s="3" t="s">
        <v>7</v>
      </c>
      <c r="F7" s="3" t="s">
        <v>1</v>
      </c>
      <c r="G7" s="3" t="s">
        <v>2</v>
      </c>
      <c r="H7" s="3" t="s">
        <v>8</v>
      </c>
      <c r="I7" s="3" t="s">
        <v>7</v>
      </c>
      <c r="J7" s="3" t="s">
        <v>6</v>
      </c>
    </row>
    <row r="8" spans="1:10" ht="12.75">
      <c r="A8" s="13" t="s">
        <v>15</v>
      </c>
      <c r="B8" s="14" t="s">
        <v>16</v>
      </c>
      <c r="C8" s="15" t="s">
        <v>17</v>
      </c>
      <c r="D8" s="16" t="s">
        <v>18</v>
      </c>
      <c r="E8" s="17" t="s">
        <v>19</v>
      </c>
      <c r="F8" s="6">
        <f>VALUE(B8)</f>
        <v>5.5</v>
      </c>
      <c r="G8" s="6">
        <f>VALUE(C8)</f>
        <v>11</v>
      </c>
      <c r="H8" s="6">
        <f>VALUE(D8)</f>
        <v>85</v>
      </c>
      <c r="I8" s="6">
        <f>VALUE(E8)</f>
        <v>0.85</v>
      </c>
      <c r="J8" s="6">
        <f>F8/(H8*(I8/100))</f>
        <v>7.612456747404844</v>
      </c>
    </row>
    <row r="9" spans="1:10" ht="12.75">
      <c r="A9" s="13" t="s">
        <v>20</v>
      </c>
      <c r="B9" s="14" t="s">
        <v>16</v>
      </c>
      <c r="C9" s="15" t="s">
        <v>17</v>
      </c>
      <c r="D9" s="16" t="s">
        <v>18</v>
      </c>
      <c r="E9" s="17" t="s">
        <v>19</v>
      </c>
      <c r="F9" s="6">
        <f aca="true" t="shared" si="0" ref="F9:F17">VALUE(B9)</f>
        <v>5.5</v>
      </c>
      <c r="G9" s="6">
        <f aca="true" t="shared" si="1" ref="G9:G17">VALUE(C9)</f>
        <v>11</v>
      </c>
      <c r="H9" s="6">
        <f aca="true" t="shared" si="2" ref="H9:H17">VALUE(D9)</f>
        <v>85</v>
      </c>
      <c r="I9" s="6">
        <f aca="true" t="shared" si="3" ref="I9:I17">VALUE(E9)</f>
        <v>0.85</v>
      </c>
      <c r="J9" s="6">
        <f aca="true" t="shared" si="4" ref="J9:J17">F9/(H9*(I9/100))</f>
        <v>7.612456747404844</v>
      </c>
    </row>
    <row r="10" spans="1:10" ht="12.75">
      <c r="A10" s="13" t="s">
        <v>21</v>
      </c>
      <c r="B10" s="14" t="s">
        <v>16</v>
      </c>
      <c r="C10" s="15" t="s">
        <v>17</v>
      </c>
      <c r="D10" s="16" t="s">
        <v>18</v>
      </c>
      <c r="E10" s="17" t="s">
        <v>19</v>
      </c>
      <c r="F10" s="6">
        <f t="shared" si="0"/>
        <v>5.5</v>
      </c>
      <c r="G10" s="6">
        <f t="shared" si="1"/>
        <v>11</v>
      </c>
      <c r="H10" s="6">
        <f t="shared" si="2"/>
        <v>85</v>
      </c>
      <c r="I10" s="6">
        <f t="shared" si="3"/>
        <v>0.85</v>
      </c>
      <c r="J10" s="6">
        <f t="shared" si="4"/>
        <v>7.612456747404844</v>
      </c>
    </row>
    <row r="11" spans="1:10" ht="12.75">
      <c r="A11" s="13" t="s">
        <v>22</v>
      </c>
      <c r="B11" s="14" t="s">
        <v>16</v>
      </c>
      <c r="C11" s="15" t="s">
        <v>17</v>
      </c>
      <c r="D11" s="16" t="s">
        <v>18</v>
      </c>
      <c r="E11" s="17" t="s">
        <v>19</v>
      </c>
      <c r="F11" s="6">
        <f t="shared" si="0"/>
        <v>5.5</v>
      </c>
      <c r="G11" s="6">
        <f t="shared" si="1"/>
        <v>11</v>
      </c>
      <c r="H11" s="6">
        <f t="shared" si="2"/>
        <v>85</v>
      </c>
      <c r="I11" s="6">
        <f t="shared" si="3"/>
        <v>0.85</v>
      </c>
      <c r="J11" s="6">
        <f t="shared" si="4"/>
        <v>7.612456747404844</v>
      </c>
    </row>
    <row r="12" spans="1:10" ht="12.75">
      <c r="A12" s="13" t="s">
        <v>23</v>
      </c>
      <c r="B12" s="14" t="s">
        <v>16</v>
      </c>
      <c r="C12" s="15" t="s">
        <v>17</v>
      </c>
      <c r="D12" s="16" t="s">
        <v>18</v>
      </c>
      <c r="E12" s="17" t="s">
        <v>19</v>
      </c>
      <c r="F12" s="6">
        <f t="shared" si="0"/>
        <v>5.5</v>
      </c>
      <c r="G12" s="6">
        <f t="shared" si="1"/>
        <v>11</v>
      </c>
      <c r="H12" s="6">
        <f t="shared" si="2"/>
        <v>85</v>
      </c>
      <c r="I12" s="6">
        <f t="shared" si="3"/>
        <v>0.85</v>
      </c>
      <c r="J12" s="6">
        <f t="shared" si="4"/>
        <v>7.612456747404844</v>
      </c>
    </row>
    <row r="13" spans="1:10" ht="12.75">
      <c r="A13" s="13" t="s">
        <v>24</v>
      </c>
      <c r="B13" s="14" t="s">
        <v>16</v>
      </c>
      <c r="C13" s="15" t="s">
        <v>17</v>
      </c>
      <c r="D13" s="16" t="s">
        <v>18</v>
      </c>
      <c r="E13" s="17" t="s">
        <v>19</v>
      </c>
      <c r="F13" s="6">
        <f t="shared" si="0"/>
        <v>5.5</v>
      </c>
      <c r="G13" s="6">
        <f t="shared" si="1"/>
        <v>11</v>
      </c>
      <c r="H13" s="6">
        <f t="shared" si="2"/>
        <v>85</v>
      </c>
      <c r="I13" s="6">
        <f t="shared" si="3"/>
        <v>0.85</v>
      </c>
      <c r="J13" s="6">
        <f t="shared" si="4"/>
        <v>7.612456747404844</v>
      </c>
    </row>
    <row r="14" spans="1:10" ht="12.75">
      <c r="A14" s="13" t="s">
        <v>25</v>
      </c>
      <c r="B14" s="14" t="s">
        <v>16</v>
      </c>
      <c r="C14" s="15" t="s">
        <v>17</v>
      </c>
      <c r="D14" s="16" t="s">
        <v>18</v>
      </c>
      <c r="E14" s="17" t="s">
        <v>19</v>
      </c>
      <c r="F14" s="6">
        <f t="shared" si="0"/>
        <v>5.5</v>
      </c>
      <c r="G14" s="6">
        <f t="shared" si="1"/>
        <v>11</v>
      </c>
      <c r="H14" s="6">
        <f t="shared" si="2"/>
        <v>85</v>
      </c>
      <c r="I14" s="6">
        <f t="shared" si="3"/>
        <v>0.85</v>
      </c>
      <c r="J14" s="6">
        <f t="shared" si="4"/>
        <v>7.612456747404844</v>
      </c>
    </row>
    <row r="15" spans="1:10" ht="12.75">
      <c r="A15" s="13" t="s">
        <v>26</v>
      </c>
      <c r="B15" s="14" t="s">
        <v>27</v>
      </c>
      <c r="C15" s="15" t="s">
        <v>28</v>
      </c>
      <c r="D15" s="16" t="s">
        <v>29</v>
      </c>
      <c r="E15" s="17" t="s">
        <v>30</v>
      </c>
      <c r="F15" s="6">
        <f t="shared" si="0"/>
        <v>3</v>
      </c>
      <c r="G15" s="6">
        <f t="shared" si="1"/>
        <v>6.6</v>
      </c>
      <c r="H15" s="6">
        <f t="shared" si="2"/>
        <v>81</v>
      </c>
      <c r="I15" s="6">
        <f t="shared" si="3"/>
        <v>0.8</v>
      </c>
      <c r="J15" s="6">
        <f t="shared" si="4"/>
        <v>4.62962962962963</v>
      </c>
    </row>
    <row r="16" spans="1:10" ht="12.75">
      <c r="A16" s="13" t="s">
        <v>31</v>
      </c>
      <c r="B16" s="14" t="s">
        <v>32</v>
      </c>
      <c r="C16" s="15" t="s">
        <v>33</v>
      </c>
      <c r="D16" s="16" t="s">
        <v>34</v>
      </c>
      <c r="E16" s="17" t="s">
        <v>35</v>
      </c>
      <c r="F16" s="6">
        <f t="shared" si="0"/>
        <v>7.5</v>
      </c>
      <c r="G16" s="6">
        <f t="shared" si="1"/>
        <v>14.6</v>
      </c>
      <c r="H16" s="6">
        <f t="shared" si="2"/>
        <v>86.5</v>
      </c>
      <c r="I16" s="6">
        <f t="shared" si="3"/>
        <v>0.88</v>
      </c>
      <c r="J16" s="6">
        <f t="shared" si="4"/>
        <v>9.852863899106673</v>
      </c>
    </row>
    <row r="17" spans="1:10" ht="12.75">
      <c r="A17" s="13" t="s">
        <v>36</v>
      </c>
      <c r="B17" s="14" t="s">
        <v>32</v>
      </c>
      <c r="C17" s="15" t="s">
        <v>33</v>
      </c>
      <c r="D17" s="16" t="s">
        <v>34</v>
      </c>
      <c r="E17" s="17" t="s">
        <v>35</v>
      </c>
      <c r="F17" s="6">
        <f t="shared" si="0"/>
        <v>7.5</v>
      </c>
      <c r="G17" s="6">
        <f t="shared" si="1"/>
        <v>14.6</v>
      </c>
      <c r="H17" s="6">
        <f t="shared" si="2"/>
        <v>86.5</v>
      </c>
      <c r="I17" s="6">
        <f t="shared" si="3"/>
        <v>0.88</v>
      </c>
      <c r="J17" s="6">
        <f t="shared" si="4"/>
        <v>9.852863899106673</v>
      </c>
    </row>
    <row r="18" spans="2:10" ht="12.75">
      <c r="B18" s="7"/>
      <c r="C18" s="7"/>
      <c r="D18" s="7"/>
      <c r="E18" s="7"/>
      <c r="F18" s="7"/>
      <c r="G18" s="7"/>
      <c r="H18" s="7"/>
      <c r="I18" s="7"/>
      <c r="J18" s="7"/>
    </row>
    <row r="19" spans="2:10" ht="12.75">
      <c r="B19" s="7"/>
      <c r="C19" s="7"/>
      <c r="D19" s="7"/>
      <c r="E19" s="7"/>
      <c r="F19" s="7"/>
      <c r="G19" s="7"/>
      <c r="H19" s="7"/>
      <c r="I19" s="7"/>
      <c r="J19" s="7"/>
    </row>
    <row r="20" spans="1:10" ht="12.75">
      <c r="A20" t="s">
        <v>3</v>
      </c>
      <c r="B20" s="5">
        <f>SUM(B8:B19)</f>
        <v>0</v>
      </c>
      <c r="C20" s="5">
        <f>SUM(C8:C19)</f>
        <v>0</v>
      </c>
      <c r="F20">
        <f>SUM(F8:F19)</f>
        <v>56.5</v>
      </c>
      <c r="G20">
        <f>SUM(G8:G19)</f>
        <v>112.79999999999998</v>
      </c>
      <c r="J20" s="5">
        <f>SUM(J8:J19)</f>
        <v>77.62255465967687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Tisovčík</cp:lastModifiedBy>
  <dcterms:created xsi:type="dcterms:W3CDTF">1997-01-24T11:07:25Z</dcterms:created>
  <dcterms:modified xsi:type="dcterms:W3CDTF">2015-05-15T15:22:05Z</dcterms:modified>
  <cp:category/>
  <cp:version/>
  <cp:contentType/>
  <cp:contentStatus/>
</cp:coreProperties>
</file>